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otr.karol\Desktop\Utrzymanie dróg i składów Wola Zgłobieńska\"/>
    </mc:Choice>
  </mc:AlternateContent>
  <bookViews>
    <workbookView xWindow="0" yWindow="0" windowWidth="28800" windowHeight="12435"/>
  </bookViews>
  <sheets>
    <sheet name="12" sheetId="1" r:id="rId1"/>
  </sheets>
  <definedNames>
    <definedName name="_xlnm._FilterDatabase" localSheetId="0" hidden="1">'12'!$A$23:$F$66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7" i="1" l="1"/>
  <c r="H8" i="1"/>
  <c r="H9" i="1"/>
  <c r="H10" i="1"/>
  <c r="H11" i="1"/>
  <c r="H12" i="1"/>
  <c r="H13" i="1"/>
  <c r="H14" i="1"/>
  <c r="H15" i="1"/>
  <c r="H16" i="1"/>
  <c r="H6" i="1"/>
  <c r="H18" i="1" l="1"/>
  <c r="H19" i="1" s="1"/>
  <c r="H20" i="1" s="1"/>
</calcChain>
</file>

<file path=xl/sharedStrings.xml><?xml version="1.0" encoding="utf-8"?>
<sst xmlns="http://schemas.openxmlformats.org/spreadsheetml/2006/main" count="212" uniqueCount="60">
  <si>
    <t>leśnictwo Wola Zgłobieńska</t>
  </si>
  <si>
    <t>Zestawienie łączne</t>
  </si>
  <si>
    <t>rodzaj prac</t>
  </si>
  <si>
    <t>opis</t>
  </si>
  <si>
    <t>jm.</t>
  </si>
  <si>
    <t>ilość</t>
  </si>
  <si>
    <t>tłuczeń</t>
  </si>
  <si>
    <t>Uzupełnienie nawierzchni obejmujące zakup, dostawę, ułożenie i zagęszczenie mechaniczne kruszywa 31,5-63mm (tłuczeń).</t>
  </si>
  <si>
    <t>m3</t>
  </si>
  <si>
    <t>mieszanka kruszyw</t>
  </si>
  <si>
    <t>Uzupełnienie nawierzchni obejmujące zakup, dostawę, ułożenie i zagęszczenie mechaniczne kruszywa 0-63mm (mieszanka kruszyw).</t>
  </si>
  <si>
    <t>kliniec</t>
  </si>
  <si>
    <t>Uzupełnienie nawierzchni obejmujące zakup, dostawę, ułożenie i zagęszczenie mechaniczne kruszywa 4-31,5mm (kliniec).</t>
  </si>
  <si>
    <t>karczowanie pni do 25 cm</t>
  </si>
  <si>
    <t>Karczowanie pni po ściętych drzewach o średnicy w miejscu ścięcia 25-50 cm</t>
  </si>
  <si>
    <t>szt.</t>
  </si>
  <si>
    <t>karczowanie pni 25-50 cm</t>
  </si>
  <si>
    <t>karczowanie pni &gt;50 cm</t>
  </si>
  <si>
    <t>Karczowanie pni po ściętych drzewach o średnicy w miejscu ścięcia &gt;50 cm</t>
  </si>
  <si>
    <t>odkrzaczenie</t>
  </si>
  <si>
    <t>Usunięcie roślinności krzewiastej wraz z korzeniami. (wycięcie krzewów i zepchanie gruntu z korzeniami)</t>
  </si>
  <si>
    <t>ar</t>
  </si>
  <si>
    <t>przepust 60x9,0</t>
  </si>
  <si>
    <t>Wykonanie przepustu jednootworowego z rur przepustowych z tworzywa sztucznego o średnicy 60cm oraz długości 9m. W tym ewentualne wyjęcie starych rur, wykonanie ławy z kruszywa naturalnego o grubości 15 cm po zagęszczeniu, ułożenie rury, przykrycie gruntem bez humusu i zagęszczenie oraz wykonanie przyczółków betonowych prefabrykowanych. Materiały i roboty.</t>
  </si>
  <si>
    <t>przepust 40x6,0</t>
  </si>
  <si>
    <t>jw. lecz rura średnicy 40cm i długości 6m</t>
  </si>
  <si>
    <t>wyrównanie terenu</t>
  </si>
  <si>
    <t>Wyrównanie terenu poprzez spychanie gruntu celem uzyskania równej powierzchni o właściwym spadku poprzecznym.</t>
  </si>
  <si>
    <t>rowy</t>
  </si>
  <si>
    <t>Pogłębienie/wykonanie rowów odwadniających.</t>
  </si>
  <si>
    <t>mb</t>
  </si>
  <si>
    <t>Specyfikacja szczegółowa wg lokalizacji</t>
  </si>
  <si>
    <t>rodzaj obiektu</t>
  </si>
  <si>
    <t>oddz.</t>
  </si>
  <si>
    <t>nr inw.</t>
  </si>
  <si>
    <t>skład</t>
  </si>
  <si>
    <t>245a</t>
  </si>
  <si>
    <t>karczowanie pni &gt; 50cm</t>
  </si>
  <si>
    <t>238a</t>
  </si>
  <si>
    <t>235f</t>
  </si>
  <si>
    <t>SD/12/170</t>
  </si>
  <si>
    <t>232c</t>
  </si>
  <si>
    <t>SD/12/173</t>
  </si>
  <si>
    <t>235d</t>
  </si>
  <si>
    <t>SD/12/175</t>
  </si>
  <si>
    <t>236a</t>
  </si>
  <si>
    <t>SD/12/176</t>
  </si>
  <si>
    <t>253b</t>
  </si>
  <si>
    <t>SD/12/178</t>
  </si>
  <si>
    <t>237a</t>
  </si>
  <si>
    <t>SD/12/19</t>
  </si>
  <si>
    <t>219a</t>
  </si>
  <si>
    <t>SD/12/27</t>
  </si>
  <si>
    <t>KOSZTORYS OFERTOWY naprawa składów -Wola Zgłobieńska</t>
  </si>
  <si>
    <t>Racem</t>
  </si>
  <si>
    <t>Cena jednostkowa netto</t>
  </si>
  <si>
    <t>RAZEM ELEMENT:</t>
  </si>
  <si>
    <t>RAZEM NETTO:</t>
  </si>
  <si>
    <t>PODATEK VAT 23%:</t>
  </si>
  <si>
    <t>OGÓŁEM                                                   Z PODATKIEM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</si>
</sst>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9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Font="1" applyBorder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2" fontId="6" fillId="0" borderId="9" xfId="0" applyNumberFormat="1" applyFont="1" applyBorder="1" applyAlignment="1">
      <alignment horizontal="right" vertical="center" wrapText="1"/>
    </xf>
    <xf numFmtId="2" fontId="7" fillId="0" borderId="9" xfId="0" applyNumberFormat="1" applyFont="1" applyBorder="1" applyAlignment="1">
      <alignment horizontal="right" vertical="center" wrapText="1"/>
    </xf>
    <xf numFmtId="2" fontId="8" fillId="0" borderId="12" xfId="0" applyNumberFormat="1" applyFont="1" applyBorder="1" applyAlignment="1">
      <alignment horizontal="right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6" xfId="0" applyFont="1" applyBorder="1" applyAlignment="1">
      <alignment horizontal="right" vertical="center" wrapText="1"/>
    </xf>
    <xf numFmtId="0" fontId="7" fillId="0" borderId="20" xfId="0" applyFont="1" applyBorder="1" applyAlignment="1">
      <alignment horizontal="right" vertical="center" wrapText="1"/>
    </xf>
    <xf numFmtId="0" fontId="7" fillId="0" borderId="21" xfId="0" applyFont="1" applyBorder="1" applyAlignment="1">
      <alignment horizontal="right" vertical="center" wrapText="1"/>
    </xf>
    <xf numFmtId="0" fontId="8" fillId="0" borderId="17" xfId="0" applyFont="1" applyBorder="1" applyAlignment="1">
      <alignment horizontal="right" vertical="center" wrapText="1"/>
    </xf>
    <xf numFmtId="0" fontId="8" fillId="0" borderId="22" xfId="0" applyFont="1" applyBorder="1" applyAlignment="1">
      <alignment horizontal="right" vertical="center" wrapText="1"/>
    </xf>
    <xf numFmtId="0" fontId="8" fillId="0" borderId="23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21" xfId="0" applyFont="1" applyBorder="1" applyAlignment="1">
      <alignment horizontal="right" vertical="center" wrapText="1"/>
    </xf>
  </cellXfs>
  <cellStyles count="2">
    <cellStyle name="Dziesiętny 2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1"/>
  <sheetViews>
    <sheetView tabSelected="1" topLeftCell="A4" workbookViewId="0">
      <selection activeCell="H17" sqref="H17"/>
    </sheetView>
  </sheetViews>
  <sheetFormatPr defaultRowHeight="15" x14ac:dyDescent="0.25"/>
  <cols>
    <col min="1" max="2" width="9.140625" style="1"/>
    <col min="3" max="3" width="14.28515625" style="34" customWidth="1"/>
    <col min="4" max="4" width="48.140625" style="1" customWidth="1"/>
    <col min="5" max="5" width="6.5703125" style="34" customWidth="1"/>
    <col min="6" max="6" width="8.5703125" style="1" customWidth="1"/>
    <col min="7" max="7" width="13.5703125" style="1" customWidth="1"/>
    <col min="8" max="8" width="14.42578125" style="1" customWidth="1"/>
    <col min="9" max="16384" width="9.140625" style="1"/>
  </cols>
  <sheetData>
    <row r="1" spans="1:8" ht="18.75" x14ac:dyDescent="0.25">
      <c r="A1" s="51" t="s">
        <v>53</v>
      </c>
      <c r="B1" s="51"/>
      <c r="C1" s="51"/>
      <c r="D1" s="51"/>
      <c r="E1" s="51"/>
      <c r="F1" s="51"/>
    </row>
    <row r="2" spans="1:8" ht="18.75" x14ac:dyDescent="0.25">
      <c r="A2" s="2" t="s">
        <v>0</v>
      </c>
      <c r="B2" s="2"/>
      <c r="C2" s="3"/>
      <c r="D2" s="2"/>
      <c r="E2" s="52"/>
      <c r="F2" s="52"/>
    </row>
    <row r="3" spans="1:8" x14ac:dyDescent="0.25">
      <c r="A3" s="4"/>
      <c r="B3" s="4"/>
      <c r="C3" s="5"/>
      <c r="D3" s="4"/>
      <c r="E3" s="5"/>
      <c r="F3" s="6"/>
    </row>
    <row r="4" spans="1:8" ht="15.75" thickBot="1" x14ac:dyDescent="0.3">
      <c r="A4" s="58" t="s">
        <v>1</v>
      </c>
      <c r="B4" s="59"/>
      <c r="C4" s="59"/>
      <c r="D4" s="59"/>
      <c r="E4" s="59"/>
      <c r="F4" s="59"/>
      <c r="G4" s="59"/>
      <c r="H4" s="59"/>
    </row>
    <row r="5" spans="1:8" s="8" customFormat="1" ht="45.75" customHeight="1" thickBot="1" x14ac:dyDescent="0.3">
      <c r="A5" s="53" t="s">
        <v>2</v>
      </c>
      <c r="B5" s="54"/>
      <c r="C5" s="54" t="s">
        <v>3</v>
      </c>
      <c r="D5" s="54"/>
      <c r="E5" s="7" t="s">
        <v>4</v>
      </c>
      <c r="F5" s="35" t="s">
        <v>5</v>
      </c>
      <c r="G5" s="39" t="s">
        <v>55</v>
      </c>
      <c r="H5" s="40" t="s">
        <v>54</v>
      </c>
    </row>
    <row r="6" spans="1:8" ht="41.25" customHeight="1" x14ac:dyDescent="0.25">
      <c r="A6" s="55" t="s">
        <v>6</v>
      </c>
      <c r="B6" s="56"/>
      <c r="C6" s="57" t="s">
        <v>7</v>
      </c>
      <c r="D6" s="57"/>
      <c r="E6" s="9" t="s">
        <v>8</v>
      </c>
      <c r="F6" s="36">
        <v>185</v>
      </c>
      <c r="G6" s="41"/>
      <c r="H6" s="11">
        <f>ROUND(F6*G6,2)</f>
        <v>0</v>
      </c>
    </row>
    <row r="7" spans="1:8" ht="41.25" customHeight="1" x14ac:dyDescent="0.25">
      <c r="A7" s="46" t="s">
        <v>9</v>
      </c>
      <c r="B7" s="47"/>
      <c r="C7" s="48" t="s">
        <v>10</v>
      </c>
      <c r="D7" s="48"/>
      <c r="E7" s="10" t="s">
        <v>8</v>
      </c>
      <c r="F7" s="37">
        <v>160</v>
      </c>
      <c r="G7" s="41"/>
      <c r="H7" s="11">
        <f t="shared" ref="H7:H16" si="0">ROUND(F7*G7,2)</f>
        <v>0</v>
      </c>
    </row>
    <row r="8" spans="1:8" ht="41.25" customHeight="1" x14ac:dyDescent="0.25">
      <c r="A8" s="46" t="s">
        <v>11</v>
      </c>
      <c r="B8" s="47"/>
      <c r="C8" s="48" t="s">
        <v>12</v>
      </c>
      <c r="D8" s="48"/>
      <c r="E8" s="10" t="s">
        <v>8</v>
      </c>
      <c r="F8" s="37">
        <v>30</v>
      </c>
      <c r="G8" s="41"/>
      <c r="H8" s="11">
        <f t="shared" si="0"/>
        <v>0</v>
      </c>
    </row>
    <row r="9" spans="1:8" ht="41.25" customHeight="1" x14ac:dyDescent="0.25">
      <c r="A9" s="46" t="s">
        <v>13</v>
      </c>
      <c r="B9" s="47"/>
      <c r="C9" s="48" t="s">
        <v>14</v>
      </c>
      <c r="D9" s="48"/>
      <c r="E9" s="10" t="s">
        <v>15</v>
      </c>
      <c r="F9" s="37">
        <v>37</v>
      </c>
      <c r="G9" s="41"/>
      <c r="H9" s="11">
        <f t="shared" si="0"/>
        <v>0</v>
      </c>
    </row>
    <row r="10" spans="1:8" ht="36.75" customHeight="1" x14ac:dyDescent="0.25">
      <c r="A10" s="46" t="s">
        <v>16</v>
      </c>
      <c r="B10" s="47"/>
      <c r="C10" s="48" t="s">
        <v>14</v>
      </c>
      <c r="D10" s="48"/>
      <c r="E10" s="10" t="s">
        <v>15</v>
      </c>
      <c r="F10" s="37">
        <v>47</v>
      </c>
      <c r="G10" s="41"/>
      <c r="H10" s="11">
        <f t="shared" si="0"/>
        <v>0</v>
      </c>
    </row>
    <row r="11" spans="1:8" ht="36.75" customHeight="1" x14ac:dyDescent="0.25">
      <c r="A11" s="46" t="s">
        <v>17</v>
      </c>
      <c r="B11" s="47"/>
      <c r="C11" s="48" t="s">
        <v>18</v>
      </c>
      <c r="D11" s="48"/>
      <c r="E11" s="10" t="s">
        <v>15</v>
      </c>
      <c r="F11" s="37">
        <v>55</v>
      </c>
      <c r="G11" s="41"/>
      <c r="H11" s="11">
        <f t="shared" si="0"/>
        <v>0</v>
      </c>
    </row>
    <row r="12" spans="1:8" ht="36.75" customHeight="1" x14ac:dyDescent="0.25">
      <c r="A12" s="46" t="s">
        <v>19</v>
      </c>
      <c r="B12" s="47"/>
      <c r="C12" s="48" t="s">
        <v>20</v>
      </c>
      <c r="D12" s="48"/>
      <c r="E12" s="10" t="s">
        <v>21</v>
      </c>
      <c r="F12" s="37">
        <v>6</v>
      </c>
      <c r="G12" s="41"/>
      <c r="H12" s="11">
        <f t="shared" si="0"/>
        <v>0</v>
      </c>
    </row>
    <row r="13" spans="1:8" ht="94.5" customHeight="1" x14ac:dyDescent="0.25">
      <c r="A13" s="46" t="s">
        <v>22</v>
      </c>
      <c r="B13" s="47"/>
      <c r="C13" s="48" t="s">
        <v>23</v>
      </c>
      <c r="D13" s="48"/>
      <c r="E13" s="10" t="s">
        <v>15</v>
      </c>
      <c r="F13" s="37">
        <v>2</v>
      </c>
      <c r="G13" s="41"/>
      <c r="H13" s="11">
        <f t="shared" si="0"/>
        <v>0</v>
      </c>
    </row>
    <row r="14" spans="1:8" ht="28.5" customHeight="1" x14ac:dyDescent="0.25">
      <c r="A14" s="46" t="s">
        <v>24</v>
      </c>
      <c r="B14" s="47"/>
      <c r="C14" s="48" t="s">
        <v>25</v>
      </c>
      <c r="D14" s="48"/>
      <c r="E14" s="10" t="s">
        <v>15</v>
      </c>
      <c r="F14" s="37">
        <v>1</v>
      </c>
      <c r="G14" s="41"/>
      <c r="H14" s="11">
        <f t="shared" si="0"/>
        <v>0</v>
      </c>
    </row>
    <row r="15" spans="1:8" ht="41.25" customHeight="1" x14ac:dyDescent="0.25">
      <c r="A15" s="46" t="s">
        <v>26</v>
      </c>
      <c r="B15" s="47"/>
      <c r="C15" s="48" t="s">
        <v>27</v>
      </c>
      <c r="D15" s="48"/>
      <c r="E15" s="10" t="s">
        <v>21</v>
      </c>
      <c r="F15" s="37">
        <v>52</v>
      </c>
      <c r="G15" s="41"/>
      <c r="H15" s="11">
        <f t="shared" si="0"/>
        <v>0</v>
      </c>
    </row>
    <row r="16" spans="1:8" ht="27" customHeight="1" thickBot="1" x14ac:dyDescent="0.3">
      <c r="A16" s="49" t="s">
        <v>28</v>
      </c>
      <c r="B16" s="50"/>
      <c r="C16" s="60" t="s">
        <v>29</v>
      </c>
      <c r="D16" s="60"/>
      <c r="E16" s="12" t="s">
        <v>30</v>
      </c>
      <c r="F16" s="38">
        <v>130</v>
      </c>
      <c r="G16" s="42"/>
      <c r="H16" s="11">
        <f t="shared" si="0"/>
        <v>0</v>
      </c>
    </row>
    <row r="17" spans="1:8" ht="15" customHeight="1" x14ac:dyDescent="0.25">
      <c r="A17" s="13"/>
      <c r="B17" s="13"/>
      <c r="C17" s="14"/>
      <c r="D17" s="14"/>
      <c r="E17" s="70" t="s">
        <v>56</v>
      </c>
      <c r="F17" s="71"/>
      <c r="G17" s="72"/>
      <c r="H17" s="43">
        <f>SUM(H6:H16)</f>
        <v>0</v>
      </c>
    </row>
    <row r="18" spans="1:8" ht="15" customHeight="1" x14ac:dyDescent="0.25">
      <c r="A18" s="13"/>
      <c r="B18" s="13"/>
      <c r="C18" s="14"/>
      <c r="D18" s="14"/>
      <c r="E18" s="64" t="s">
        <v>57</v>
      </c>
      <c r="F18" s="65"/>
      <c r="G18" s="66"/>
      <c r="H18" s="44">
        <f>SUM(H13+H17)</f>
        <v>0</v>
      </c>
    </row>
    <row r="19" spans="1:8" ht="15" customHeight="1" x14ac:dyDescent="0.25">
      <c r="A19" s="13"/>
      <c r="B19" s="13"/>
      <c r="C19" s="14"/>
      <c r="D19" s="14"/>
      <c r="E19" s="64" t="s">
        <v>58</v>
      </c>
      <c r="F19" s="65"/>
      <c r="G19" s="66"/>
      <c r="H19" s="44">
        <f>ROUND(H18*0.23,2)</f>
        <v>0</v>
      </c>
    </row>
    <row r="20" spans="1:8" ht="15.75" customHeight="1" thickBot="1" x14ac:dyDescent="0.3">
      <c r="A20" s="13"/>
      <c r="B20" s="13"/>
      <c r="C20" s="14"/>
      <c r="D20" s="14"/>
      <c r="E20" s="67" t="s">
        <v>59</v>
      </c>
      <c r="F20" s="68"/>
      <c r="G20" s="69"/>
      <c r="H20" s="45">
        <f>SUM(H18+H19)</f>
        <v>0</v>
      </c>
    </row>
    <row r="21" spans="1:8" ht="15.75" thickBot="1" x14ac:dyDescent="0.3">
      <c r="A21" s="13"/>
      <c r="B21" s="13"/>
      <c r="C21" s="14"/>
      <c r="D21" s="14"/>
      <c r="E21" s="15"/>
    </row>
    <row r="22" spans="1:8" ht="15.75" thickBot="1" x14ac:dyDescent="0.3">
      <c r="A22" s="61" t="s">
        <v>31</v>
      </c>
      <c r="B22" s="62"/>
      <c r="C22" s="62"/>
      <c r="D22" s="62"/>
      <c r="E22" s="62"/>
      <c r="F22" s="63"/>
    </row>
    <row r="23" spans="1:8" ht="30.75" thickBot="1" x14ac:dyDescent="0.3">
      <c r="A23" s="16" t="s">
        <v>32</v>
      </c>
      <c r="B23" s="17" t="s">
        <v>33</v>
      </c>
      <c r="C23" s="17" t="s">
        <v>34</v>
      </c>
      <c r="D23" s="17" t="s">
        <v>2</v>
      </c>
      <c r="E23" s="17" t="s">
        <v>4</v>
      </c>
      <c r="F23" s="18" t="s">
        <v>5</v>
      </c>
    </row>
    <row r="24" spans="1:8" x14ac:dyDescent="0.25">
      <c r="A24" s="19" t="s">
        <v>35</v>
      </c>
      <c r="B24" s="20" t="s">
        <v>36</v>
      </c>
      <c r="C24" s="20">
        <v>4165</v>
      </c>
      <c r="D24" s="21" t="s">
        <v>11</v>
      </c>
      <c r="E24" s="22"/>
      <c r="F24" s="23">
        <v>15</v>
      </c>
    </row>
    <row r="25" spans="1:8" x14ac:dyDescent="0.25">
      <c r="A25" s="19" t="s">
        <v>35</v>
      </c>
      <c r="B25" s="20" t="s">
        <v>36</v>
      </c>
      <c r="C25" s="20">
        <v>4165</v>
      </c>
      <c r="D25" s="21" t="s">
        <v>6</v>
      </c>
      <c r="E25" s="22"/>
      <c r="F25" s="23">
        <v>30</v>
      </c>
    </row>
    <row r="26" spans="1:8" x14ac:dyDescent="0.25">
      <c r="A26" s="19" t="s">
        <v>35</v>
      </c>
      <c r="B26" s="20" t="s">
        <v>36</v>
      </c>
      <c r="C26" s="20">
        <v>4165</v>
      </c>
      <c r="D26" s="21" t="s">
        <v>13</v>
      </c>
      <c r="E26" s="22"/>
      <c r="F26" s="23">
        <v>7</v>
      </c>
    </row>
    <row r="27" spans="1:8" x14ac:dyDescent="0.25">
      <c r="A27" s="19" t="s">
        <v>35</v>
      </c>
      <c r="B27" s="20" t="s">
        <v>36</v>
      </c>
      <c r="C27" s="20">
        <v>4165</v>
      </c>
      <c r="D27" s="21" t="s">
        <v>16</v>
      </c>
      <c r="E27" s="22"/>
      <c r="F27" s="23">
        <v>8</v>
      </c>
    </row>
    <row r="28" spans="1:8" x14ac:dyDescent="0.25">
      <c r="A28" s="19" t="s">
        <v>35</v>
      </c>
      <c r="B28" s="20" t="s">
        <v>36</v>
      </c>
      <c r="C28" s="20">
        <v>4165</v>
      </c>
      <c r="D28" s="21" t="s">
        <v>37</v>
      </c>
      <c r="E28" s="22"/>
      <c r="F28" s="23">
        <v>10</v>
      </c>
    </row>
    <row r="29" spans="1:8" x14ac:dyDescent="0.25">
      <c r="A29" s="19" t="s">
        <v>35</v>
      </c>
      <c r="B29" s="20" t="s">
        <v>36</v>
      </c>
      <c r="C29" s="20">
        <v>4165</v>
      </c>
      <c r="D29" s="21" t="s">
        <v>22</v>
      </c>
      <c r="E29" s="22"/>
      <c r="F29" s="23">
        <v>1</v>
      </c>
    </row>
    <row r="30" spans="1:8" x14ac:dyDescent="0.25">
      <c r="A30" s="19" t="s">
        <v>35</v>
      </c>
      <c r="B30" s="20" t="s">
        <v>38</v>
      </c>
      <c r="C30" s="20">
        <v>4166</v>
      </c>
      <c r="D30" s="21" t="s">
        <v>26</v>
      </c>
      <c r="E30" s="22"/>
      <c r="F30" s="23">
        <v>8</v>
      </c>
    </row>
    <row r="31" spans="1:8" x14ac:dyDescent="0.25">
      <c r="A31" s="19" t="s">
        <v>35</v>
      </c>
      <c r="B31" s="20" t="s">
        <v>38</v>
      </c>
      <c r="C31" s="20">
        <v>4166</v>
      </c>
      <c r="D31" s="21" t="s">
        <v>22</v>
      </c>
      <c r="E31" s="22"/>
      <c r="F31" s="23">
        <v>1</v>
      </c>
    </row>
    <row r="32" spans="1:8" x14ac:dyDescent="0.25">
      <c r="A32" s="19" t="s">
        <v>35</v>
      </c>
      <c r="B32" s="20" t="s">
        <v>38</v>
      </c>
      <c r="C32" s="20">
        <v>4166</v>
      </c>
      <c r="D32" s="21" t="s">
        <v>6</v>
      </c>
      <c r="E32" s="22"/>
      <c r="F32" s="23">
        <v>30</v>
      </c>
    </row>
    <row r="33" spans="1:6" x14ac:dyDescent="0.25">
      <c r="A33" s="19" t="s">
        <v>35</v>
      </c>
      <c r="B33" s="20" t="s">
        <v>38</v>
      </c>
      <c r="C33" s="20">
        <v>4166</v>
      </c>
      <c r="D33" s="21" t="s">
        <v>11</v>
      </c>
      <c r="E33" s="22"/>
      <c r="F33" s="23">
        <v>15</v>
      </c>
    </row>
    <row r="34" spans="1:6" x14ac:dyDescent="0.25">
      <c r="A34" s="19" t="s">
        <v>35</v>
      </c>
      <c r="B34" s="20" t="s">
        <v>38</v>
      </c>
      <c r="C34" s="20">
        <v>4166</v>
      </c>
      <c r="D34" s="21" t="s">
        <v>13</v>
      </c>
      <c r="E34" s="22"/>
      <c r="F34" s="23">
        <v>13</v>
      </c>
    </row>
    <row r="35" spans="1:6" x14ac:dyDescent="0.25">
      <c r="A35" s="19" t="s">
        <v>35</v>
      </c>
      <c r="B35" s="20" t="s">
        <v>38</v>
      </c>
      <c r="C35" s="20">
        <v>4166</v>
      </c>
      <c r="D35" s="21" t="s">
        <v>16</v>
      </c>
      <c r="E35" s="22"/>
      <c r="F35" s="23">
        <v>10</v>
      </c>
    </row>
    <row r="36" spans="1:6" x14ac:dyDescent="0.25">
      <c r="A36" s="19" t="s">
        <v>35</v>
      </c>
      <c r="B36" s="20" t="s">
        <v>38</v>
      </c>
      <c r="C36" s="20">
        <v>4166</v>
      </c>
      <c r="D36" s="21" t="s">
        <v>37</v>
      </c>
      <c r="E36" s="22"/>
      <c r="F36" s="23">
        <v>11</v>
      </c>
    </row>
    <row r="37" spans="1:6" x14ac:dyDescent="0.25">
      <c r="A37" s="19" t="s">
        <v>35</v>
      </c>
      <c r="B37" s="20" t="s">
        <v>39</v>
      </c>
      <c r="C37" s="20" t="s">
        <v>40</v>
      </c>
      <c r="D37" s="21" t="s">
        <v>6</v>
      </c>
      <c r="E37" s="22"/>
      <c r="F37" s="23">
        <v>50</v>
      </c>
    </row>
    <row r="38" spans="1:6" x14ac:dyDescent="0.25">
      <c r="A38" s="19" t="s">
        <v>35</v>
      </c>
      <c r="B38" s="20" t="s">
        <v>39</v>
      </c>
      <c r="C38" s="20" t="s">
        <v>40</v>
      </c>
      <c r="D38" s="21" t="s">
        <v>9</v>
      </c>
      <c r="E38" s="22"/>
      <c r="F38" s="23">
        <v>30</v>
      </c>
    </row>
    <row r="39" spans="1:6" x14ac:dyDescent="0.25">
      <c r="A39" s="19" t="s">
        <v>35</v>
      </c>
      <c r="B39" s="20" t="s">
        <v>39</v>
      </c>
      <c r="C39" s="20" t="s">
        <v>40</v>
      </c>
      <c r="D39" s="21" t="s">
        <v>26</v>
      </c>
      <c r="E39" s="22"/>
      <c r="F39" s="23">
        <v>3</v>
      </c>
    </row>
    <row r="40" spans="1:6" x14ac:dyDescent="0.25">
      <c r="A40" s="19" t="s">
        <v>35</v>
      </c>
      <c r="B40" s="20" t="s">
        <v>41</v>
      </c>
      <c r="C40" s="20" t="s">
        <v>42</v>
      </c>
      <c r="D40" s="21" t="s">
        <v>9</v>
      </c>
      <c r="E40" s="22"/>
      <c r="F40" s="23">
        <v>20</v>
      </c>
    </row>
    <row r="41" spans="1:6" x14ac:dyDescent="0.25">
      <c r="A41" s="19" t="s">
        <v>35</v>
      </c>
      <c r="B41" s="20" t="s">
        <v>43</v>
      </c>
      <c r="C41" s="20" t="s">
        <v>44</v>
      </c>
      <c r="D41" s="21" t="s">
        <v>9</v>
      </c>
      <c r="E41" s="22"/>
      <c r="F41" s="23">
        <v>20</v>
      </c>
    </row>
    <row r="42" spans="1:6" x14ac:dyDescent="0.25">
      <c r="A42" s="19" t="s">
        <v>35</v>
      </c>
      <c r="B42" s="20" t="s">
        <v>45</v>
      </c>
      <c r="C42" s="20" t="s">
        <v>46</v>
      </c>
      <c r="D42" s="21" t="s">
        <v>26</v>
      </c>
      <c r="E42" s="22"/>
      <c r="F42" s="23">
        <v>8</v>
      </c>
    </row>
    <row r="43" spans="1:6" x14ac:dyDescent="0.25">
      <c r="A43" s="19" t="s">
        <v>35</v>
      </c>
      <c r="B43" s="20" t="s">
        <v>45</v>
      </c>
      <c r="C43" s="20" t="s">
        <v>46</v>
      </c>
      <c r="D43" s="21" t="s">
        <v>6</v>
      </c>
      <c r="E43" s="22"/>
      <c r="F43" s="23">
        <v>30</v>
      </c>
    </row>
    <row r="44" spans="1:6" x14ac:dyDescent="0.25">
      <c r="A44" s="19" t="s">
        <v>35</v>
      </c>
      <c r="B44" s="20" t="s">
        <v>45</v>
      </c>
      <c r="C44" s="20" t="s">
        <v>46</v>
      </c>
      <c r="D44" s="21" t="s">
        <v>9</v>
      </c>
      <c r="E44" s="22"/>
      <c r="F44" s="23">
        <v>15</v>
      </c>
    </row>
    <row r="45" spans="1:6" x14ac:dyDescent="0.25">
      <c r="A45" s="19" t="s">
        <v>35</v>
      </c>
      <c r="B45" s="20" t="s">
        <v>45</v>
      </c>
      <c r="C45" s="20" t="s">
        <v>46</v>
      </c>
      <c r="D45" s="21" t="s">
        <v>28</v>
      </c>
      <c r="E45" s="22"/>
      <c r="F45" s="23">
        <v>20</v>
      </c>
    </row>
    <row r="46" spans="1:6" x14ac:dyDescent="0.25">
      <c r="A46" s="19" t="s">
        <v>35</v>
      </c>
      <c r="B46" s="20" t="s">
        <v>45</v>
      </c>
      <c r="C46" s="20" t="s">
        <v>46</v>
      </c>
      <c r="D46" s="21" t="s">
        <v>13</v>
      </c>
      <c r="E46" s="22"/>
      <c r="F46" s="23">
        <v>7</v>
      </c>
    </row>
    <row r="47" spans="1:6" x14ac:dyDescent="0.25">
      <c r="A47" s="19" t="s">
        <v>35</v>
      </c>
      <c r="B47" s="20" t="s">
        <v>45</v>
      </c>
      <c r="C47" s="20" t="s">
        <v>46</v>
      </c>
      <c r="D47" s="21" t="s">
        <v>16</v>
      </c>
      <c r="E47" s="22"/>
      <c r="F47" s="23">
        <v>10</v>
      </c>
    </row>
    <row r="48" spans="1:6" x14ac:dyDescent="0.25">
      <c r="A48" s="19" t="s">
        <v>35</v>
      </c>
      <c r="B48" s="20" t="s">
        <v>45</v>
      </c>
      <c r="C48" s="20" t="s">
        <v>46</v>
      </c>
      <c r="D48" s="21" t="s">
        <v>37</v>
      </c>
      <c r="E48" s="22"/>
      <c r="F48" s="23">
        <v>8</v>
      </c>
    </row>
    <row r="49" spans="1:6" x14ac:dyDescent="0.25">
      <c r="A49" s="19" t="s">
        <v>35</v>
      </c>
      <c r="B49" s="20" t="s">
        <v>45</v>
      </c>
      <c r="C49" s="20" t="s">
        <v>46</v>
      </c>
      <c r="D49" s="21" t="s">
        <v>19</v>
      </c>
      <c r="E49" s="22"/>
      <c r="F49" s="23">
        <v>6</v>
      </c>
    </row>
    <row r="50" spans="1:6" x14ac:dyDescent="0.25">
      <c r="A50" s="19" t="s">
        <v>35</v>
      </c>
      <c r="B50" s="20" t="s">
        <v>47</v>
      </c>
      <c r="C50" s="20" t="s">
        <v>48</v>
      </c>
      <c r="D50" s="21" t="s">
        <v>26</v>
      </c>
      <c r="E50" s="22"/>
      <c r="F50" s="23">
        <v>15</v>
      </c>
    </row>
    <row r="51" spans="1:6" x14ac:dyDescent="0.25">
      <c r="A51" s="24" t="s">
        <v>35</v>
      </c>
      <c r="B51" s="25" t="s">
        <v>47</v>
      </c>
      <c r="C51" s="25" t="s">
        <v>48</v>
      </c>
      <c r="D51" s="26" t="s">
        <v>9</v>
      </c>
      <c r="E51" s="27"/>
      <c r="F51" s="28">
        <v>30</v>
      </c>
    </row>
    <row r="52" spans="1:6" x14ac:dyDescent="0.25">
      <c r="A52" s="24" t="s">
        <v>35</v>
      </c>
      <c r="B52" s="25" t="s">
        <v>49</v>
      </c>
      <c r="C52" s="25" t="s">
        <v>50</v>
      </c>
      <c r="D52" s="26" t="s">
        <v>26</v>
      </c>
      <c r="E52" s="27"/>
      <c r="F52" s="28">
        <v>10</v>
      </c>
    </row>
    <row r="53" spans="1:6" x14ac:dyDescent="0.25">
      <c r="A53" s="24" t="s">
        <v>35</v>
      </c>
      <c r="B53" s="25" t="s">
        <v>49</v>
      </c>
      <c r="C53" s="25" t="s">
        <v>50</v>
      </c>
      <c r="D53" s="26" t="s">
        <v>6</v>
      </c>
      <c r="E53" s="27"/>
      <c r="F53" s="28">
        <v>30</v>
      </c>
    </row>
    <row r="54" spans="1:6" x14ac:dyDescent="0.25">
      <c r="A54" s="24" t="s">
        <v>35</v>
      </c>
      <c r="B54" s="25" t="s">
        <v>49</v>
      </c>
      <c r="C54" s="25" t="s">
        <v>50</v>
      </c>
      <c r="D54" s="26" t="s">
        <v>9</v>
      </c>
      <c r="E54" s="27"/>
      <c r="F54" s="28">
        <v>15</v>
      </c>
    </row>
    <row r="55" spans="1:6" x14ac:dyDescent="0.25">
      <c r="A55" s="24" t="s">
        <v>35</v>
      </c>
      <c r="B55" s="25" t="s">
        <v>49</v>
      </c>
      <c r="C55" s="25" t="s">
        <v>50</v>
      </c>
      <c r="D55" s="26" t="s">
        <v>28</v>
      </c>
      <c r="E55" s="27"/>
      <c r="F55" s="28">
        <v>60</v>
      </c>
    </row>
    <row r="56" spans="1:6" x14ac:dyDescent="0.25">
      <c r="A56" s="24" t="s">
        <v>35</v>
      </c>
      <c r="B56" s="25" t="s">
        <v>49</v>
      </c>
      <c r="C56" s="25" t="s">
        <v>50</v>
      </c>
      <c r="D56" s="26" t="s">
        <v>24</v>
      </c>
      <c r="E56" s="27"/>
      <c r="F56" s="28">
        <v>1</v>
      </c>
    </row>
    <row r="57" spans="1:6" x14ac:dyDescent="0.25">
      <c r="A57" s="24" t="s">
        <v>35</v>
      </c>
      <c r="B57" s="25" t="s">
        <v>49</v>
      </c>
      <c r="C57" s="25" t="s">
        <v>50</v>
      </c>
      <c r="D57" s="26" t="s">
        <v>13</v>
      </c>
      <c r="E57" s="27"/>
      <c r="F57" s="28">
        <v>5</v>
      </c>
    </row>
    <row r="58" spans="1:6" x14ac:dyDescent="0.25">
      <c r="A58" s="24" t="s">
        <v>35</v>
      </c>
      <c r="B58" s="25" t="s">
        <v>49</v>
      </c>
      <c r="C58" s="25" t="s">
        <v>50</v>
      </c>
      <c r="D58" s="26" t="s">
        <v>16</v>
      </c>
      <c r="E58" s="27"/>
      <c r="F58" s="28">
        <v>11</v>
      </c>
    </row>
    <row r="59" spans="1:6" x14ac:dyDescent="0.25">
      <c r="A59" s="24" t="s">
        <v>35</v>
      </c>
      <c r="B59" s="25" t="s">
        <v>49</v>
      </c>
      <c r="C59" s="25" t="s">
        <v>50</v>
      </c>
      <c r="D59" s="26" t="s">
        <v>37</v>
      </c>
      <c r="E59" s="27"/>
      <c r="F59" s="28">
        <v>14</v>
      </c>
    </row>
    <row r="60" spans="1:6" x14ac:dyDescent="0.25">
      <c r="A60" s="24" t="s">
        <v>35</v>
      </c>
      <c r="B60" s="25" t="s">
        <v>51</v>
      </c>
      <c r="C60" s="25" t="s">
        <v>52</v>
      </c>
      <c r="D60" s="26" t="s">
        <v>26</v>
      </c>
      <c r="E60" s="27"/>
      <c r="F60" s="28">
        <v>8</v>
      </c>
    </row>
    <row r="61" spans="1:6" x14ac:dyDescent="0.25">
      <c r="A61" s="24" t="s">
        <v>35</v>
      </c>
      <c r="B61" s="25" t="s">
        <v>51</v>
      </c>
      <c r="C61" s="25" t="s">
        <v>52</v>
      </c>
      <c r="D61" s="26" t="s">
        <v>6</v>
      </c>
      <c r="E61" s="27"/>
      <c r="F61" s="28">
        <v>15</v>
      </c>
    </row>
    <row r="62" spans="1:6" x14ac:dyDescent="0.25">
      <c r="A62" s="24" t="s">
        <v>35</v>
      </c>
      <c r="B62" s="25" t="s">
        <v>51</v>
      </c>
      <c r="C62" s="25" t="s">
        <v>52</v>
      </c>
      <c r="D62" s="26" t="s">
        <v>9</v>
      </c>
      <c r="E62" s="27"/>
      <c r="F62" s="28">
        <v>30</v>
      </c>
    </row>
    <row r="63" spans="1:6" x14ac:dyDescent="0.25">
      <c r="A63" s="24" t="s">
        <v>35</v>
      </c>
      <c r="B63" s="25" t="s">
        <v>51</v>
      </c>
      <c r="C63" s="25" t="s">
        <v>52</v>
      </c>
      <c r="D63" s="26" t="s">
        <v>28</v>
      </c>
      <c r="E63" s="27"/>
      <c r="F63" s="28">
        <v>50</v>
      </c>
    </row>
    <row r="64" spans="1:6" x14ac:dyDescent="0.25">
      <c r="A64" s="24" t="s">
        <v>35</v>
      </c>
      <c r="B64" s="25" t="s">
        <v>51</v>
      </c>
      <c r="C64" s="25" t="s">
        <v>52</v>
      </c>
      <c r="D64" s="21" t="s">
        <v>13</v>
      </c>
      <c r="E64" s="27"/>
      <c r="F64" s="28">
        <v>5</v>
      </c>
    </row>
    <row r="65" spans="1:6" x14ac:dyDescent="0.25">
      <c r="A65" s="24" t="s">
        <v>35</v>
      </c>
      <c r="B65" s="25" t="s">
        <v>51</v>
      </c>
      <c r="C65" s="25" t="s">
        <v>52</v>
      </c>
      <c r="D65" s="26" t="s">
        <v>16</v>
      </c>
      <c r="E65" s="27"/>
      <c r="F65" s="28">
        <v>8</v>
      </c>
    </row>
    <row r="66" spans="1:6" ht="15.75" thickBot="1" x14ac:dyDescent="0.3">
      <c r="A66" s="29" t="s">
        <v>35</v>
      </c>
      <c r="B66" s="30" t="s">
        <v>51</v>
      </c>
      <c r="C66" s="30" t="s">
        <v>52</v>
      </c>
      <c r="D66" s="31" t="s">
        <v>37</v>
      </c>
      <c r="E66" s="32"/>
      <c r="F66" s="33">
        <v>12</v>
      </c>
    </row>
    <row r="68" spans="1:6" s="34" customFormat="1" x14ac:dyDescent="0.25">
      <c r="A68" s="1"/>
      <c r="C68" s="1"/>
      <c r="F68" s="1"/>
    </row>
    <row r="69" spans="1:6" s="34" customFormat="1" x14ac:dyDescent="0.25">
      <c r="A69" s="1"/>
      <c r="F69" s="1"/>
    </row>
    <row r="70" spans="1:6" s="34" customFormat="1" x14ac:dyDescent="0.25">
      <c r="A70" s="1"/>
      <c r="F70" s="1"/>
    </row>
    <row r="71" spans="1:6" s="34" customFormat="1" x14ac:dyDescent="0.25">
      <c r="A71" s="1"/>
      <c r="F71" s="1"/>
    </row>
    <row r="72" spans="1:6" s="34" customFormat="1" x14ac:dyDescent="0.25">
      <c r="A72" s="1"/>
      <c r="F72" s="1"/>
    </row>
    <row r="73" spans="1:6" s="34" customFormat="1" x14ac:dyDescent="0.25">
      <c r="A73" s="1"/>
      <c r="F73" s="1"/>
    </row>
    <row r="74" spans="1:6" s="34" customFormat="1" x14ac:dyDescent="0.25">
      <c r="A74" s="1"/>
      <c r="F74" s="1"/>
    </row>
    <row r="75" spans="1:6" s="34" customFormat="1" x14ac:dyDescent="0.25">
      <c r="A75" s="1"/>
      <c r="F75" s="1"/>
    </row>
    <row r="76" spans="1:6" s="34" customFormat="1" x14ac:dyDescent="0.25">
      <c r="A76" s="1"/>
      <c r="F76" s="1"/>
    </row>
    <row r="77" spans="1:6" s="34" customFormat="1" x14ac:dyDescent="0.25">
      <c r="A77" s="1"/>
      <c r="F77" s="1"/>
    </row>
    <row r="78" spans="1:6" s="34" customFormat="1" x14ac:dyDescent="0.25">
      <c r="A78" s="1"/>
      <c r="F78" s="1"/>
    </row>
    <row r="79" spans="1:6" s="34" customFormat="1" x14ac:dyDescent="0.25">
      <c r="A79" s="1"/>
      <c r="F79" s="1"/>
    </row>
    <row r="80" spans="1:6" s="34" customFormat="1" x14ac:dyDescent="0.25">
      <c r="A80" s="1"/>
      <c r="F80" s="1"/>
    </row>
    <row r="81" spans="1:7" s="34" customFormat="1" x14ac:dyDescent="0.25">
      <c r="A81" s="1"/>
      <c r="F81" s="1"/>
    </row>
    <row r="82" spans="1:7" s="34" customFormat="1" x14ac:dyDescent="0.25">
      <c r="A82" s="1"/>
      <c r="F82" s="1"/>
    </row>
    <row r="83" spans="1:7" s="34" customFormat="1" x14ac:dyDescent="0.25">
      <c r="A83" s="1"/>
      <c r="F83" s="1"/>
    </row>
    <row r="84" spans="1:7" s="34" customFormat="1" x14ac:dyDescent="0.25">
      <c r="A84" s="1"/>
      <c r="F84" s="1"/>
    </row>
    <row r="85" spans="1:7" x14ac:dyDescent="0.25">
      <c r="D85" s="34"/>
    </row>
    <row r="86" spans="1:7" x14ac:dyDescent="0.25">
      <c r="D86" s="34"/>
    </row>
    <row r="87" spans="1:7" s="34" customFormat="1" x14ac:dyDescent="0.25">
      <c r="A87" s="1"/>
      <c r="B87" s="1"/>
      <c r="F87" s="1"/>
      <c r="G87" s="1"/>
    </row>
    <row r="88" spans="1:7" s="34" customFormat="1" x14ac:dyDescent="0.25">
      <c r="A88" s="1"/>
      <c r="B88" s="1"/>
      <c r="F88" s="1"/>
      <c r="G88" s="1"/>
    </row>
    <row r="89" spans="1:7" s="34" customFormat="1" x14ac:dyDescent="0.25">
      <c r="A89" s="1"/>
      <c r="B89" s="1"/>
      <c r="F89" s="1"/>
      <c r="G89" s="1"/>
    </row>
    <row r="90" spans="1:7" s="34" customFormat="1" x14ac:dyDescent="0.25">
      <c r="A90" s="1"/>
      <c r="B90" s="1"/>
      <c r="F90" s="1"/>
      <c r="G90" s="1"/>
    </row>
    <row r="91" spans="1:7" s="34" customFormat="1" x14ac:dyDescent="0.25">
      <c r="A91" s="1"/>
      <c r="B91" s="1"/>
      <c r="F91" s="1"/>
      <c r="G91" s="1"/>
    </row>
    <row r="92" spans="1:7" s="34" customFormat="1" x14ac:dyDescent="0.25">
      <c r="A92" s="1"/>
      <c r="B92" s="1"/>
      <c r="F92" s="1"/>
      <c r="G92" s="1"/>
    </row>
    <row r="93" spans="1:7" s="34" customFormat="1" x14ac:dyDescent="0.25">
      <c r="A93" s="1"/>
      <c r="B93" s="1"/>
      <c r="F93" s="1"/>
      <c r="G93" s="1"/>
    </row>
    <row r="94" spans="1:7" s="34" customFormat="1" x14ac:dyDescent="0.25">
      <c r="A94" s="1"/>
      <c r="B94" s="1"/>
      <c r="F94" s="1"/>
      <c r="G94" s="1"/>
    </row>
    <row r="95" spans="1:7" s="34" customFormat="1" x14ac:dyDescent="0.25">
      <c r="A95" s="1"/>
      <c r="B95" s="1"/>
      <c r="F95" s="1"/>
      <c r="G95" s="1"/>
    </row>
    <row r="96" spans="1:7" x14ac:dyDescent="0.25">
      <c r="B96" s="34"/>
      <c r="C96" s="1"/>
      <c r="D96" s="34"/>
    </row>
    <row r="97" spans="2:4" x14ac:dyDescent="0.25">
      <c r="B97" s="34"/>
      <c r="C97" s="1"/>
      <c r="D97" s="34"/>
    </row>
    <row r="98" spans="2:4" x14ac:dyDescent="0.25">
      <c r="B98" s="34"/>
      <c r="C98" s="1"/>
      <c r="D98" s="34"/>
    </row>
    <row r="99" spans="2:4" x14ac:dyDescent="0.25">
      <c r="B99" s="34"/>
      <c r="C99" s="1"/>
      <c r="D99" s="34"/>
    </row>
    <row r="100" spans="2:4" x14ac:dyDescent="0.25">
      <c r="B100" s="34"/>
      <c r="C100" s="1"/>
      <c r="D100" s="34"/>
    </row>
    <row r="101" spans="2:4" x14ac:dyDescent="0.25">
      <c r="B101" s="34"/>
      <c r="C101" s="1"/>
      <c r="D101" s="34"/>
    </row>
    <row r="102" spans="2:4" x14ac:dyDescent="0.25">
      <c r="B102" s="34"/>
      <c r="C102" s="1"/>
      <c r="D102" s="34"/>
    </row>
    <row r="103" spans="2:4" x14ac:dyDescent="0.25">
      <c r="B103" s="34"/>
      <c r="C103" s="1"/>
      <c r="D103" s="34"/>
    </row>
    <row r="104" spans="2:4" x14ac:dyDescent="0.25">
      <c r="B104" s="34"/>
      <c r="C104" s="1"/>
      <c r="D104" s="34"/>
    </row>
    <row r="105" spans="2:4" x14ac:dyDescent="0.25">
      <c r="B105" s="34"/>
      <c r="C105" s="1"/>
      <c r="D105" s="34"/>
    </row>
    <row r="106" spans="2:4" x14ac:dyDescent="0.25">
      <c r="B106" s="34"/>
      <c r="C106" s="1"/>
      <c r="D106" s="34"/>
    </row>
    <row r="107" spans="2:4" x14ac:dyDescent="0.25">
      <c r="B107" s="34"/>
      <c r="C107" s="1"/>
      <c r="D107" s="34"/>
    </row>
    <row r="108" spans="2:4" x14ac:dyDescent="0.25">
      <c r="B108" s="34"/>
      <c r="C108" s="1"/>
      <c r="D108" s="34"/>
    </row>
    <row r="109" spans="2:4" x14ac:dyDescent="0.25">
      <c r="B109" s="34"/>
      <c r="C109" s="1"/>
      <c r="D109" s="34"/>
    </row>
    <row r="110" spans="2:4" x14ac:dyDescent="0.25">
      <c r="B110" s="34"/>
      <c r="C110" s="1"/>
      <c r="D110" s="34"/>
    </row>
    <row r="111" spans="2:4" x14ac:dyDescent="0.25">
      <c r="B111" s="34"/>
      <c r="C111" s="1"/>
      <c r="D111" s="34"/>
    </row>
  </sheetData>
  <mergeCells count="32">
    <mergeCell ref="A22:F22"/>
    <mergeCell ref="A13:B13"/>
    <mergeCell ref="C13:D13"/>
    <mergeCell ref="A14:B14"/>
    <mergeCell ref="C14:D14"/>
    <mergeCell ref="A15:B15"/>
    <mergeCell ref="C15:D15"/>
    <mergeCell ref="E19:G19"/>
    <mergeCell ref="E20:G20"/>
    <mergeCell ref="E17:G17"/>
    <mergeCell ref="E18:G18"/>
    <mergeCell ref="A1:F1"/>
    <mergeCell ref="E2:F2"/>
    <mergeCell ref="A5:B5"/>
    <mergeCell ref="C5:D5"/>
    <mergeCell ref="A7:B7"/>
    <mergeCell ref="C7:D7"/>
    <mergeCell ref="A6:B6"/>
    <mergeCell ref="C6:D6"/>
    <mergeCell ref="A4:H4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6:B16"/>
    <mergeCell ref="C16:D16"/>
  </mergeCells>
  <pageMargins left="0.51181102362204722" right="0.51181102362204722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Karol - Nadleśnictwo Strzyżów</dc:creator>
  <cp:lastModifiedBy>Piotr Karol - Nadleśnictwo Strzyżów</cp:lastModifiedBy>
  <cp:lastPrinted>2022-10-23T20:28:41Z</cp:lastPrinted>
  <dcterms:created xsi:type="dcterms:W3CDTF">2022-10-23T20:13:07Z</dcterms:created>
  <dcterms:modified xsi:type="dcterms:W3CDTF">2022-10-27T11:29:31Z</dcterms:modified>
</cp:coreProperties>
</file>